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yj\Desktop\"/>
    </mc:Choice>
  </mc:AlternateContent>
  <xr:revisionPtr revIDLastSave="0" documentId="13_ncr:1_{C0457385-0CC7-460D-A31C-03824237AA65}" xr6:coauthVersionLast="45" xr6:coauthVersionMax="45" xr10:uidLastSave="{00000000-0000-0000-0000-000000000000}"/>
  <bookViews>
    <workbookView xWindow="-120" yWindow="-120" windowWidth="21840" windowHeight="13140" xr2:uid="{5E8EB3EE-3666-475E-991D-66A940B5A57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R2" i="1"/>
  <c r="L2" i="1"/>
  <c r="M2" i="1"/>
  <c r="N2" i="1"/>
  <c r="O2" i="1"/>
  <c r="P2" i="1"/>
  <c r="Q2" i="1"/>
  <c r="J2" i="1"/>
  <c r="I2" i="1"/>
  <c r="K2" i="1"/>
</calcChain>
</file>

<file path=xl/sharedStrings.xml><?xml version="1.0" encoding="utf-8"?>
<sst xmlns="http://schemas.openxmlformats.org/spreadsheetml/2006/main" count="101" uniqueCount="43">
  <si>
    <t>序号</t>
  </si>
  <si>
    <t>省份</t>
  </si>
  <si>
    <t>例数</t>
  </si>
  <si>
    <t>北京市</t>
  </si>
  <si>
    <t>山东省</t>
  </si>
  <si>
    <t>河南省</t>
  </si>
  <si>
    <t>广东省</t>
  </si>
  <si>
    <t>江苏省</t>
  </si>
  <si>
    <t>上海市</t>
  </si>
  <si>
    <t>辽宁省</t>
  </si>
  <si>
    <t>浙江省</t>
  </si>
  <si>
    <t>河北省</t>
  </si>
  <si>
    <t>四川省</t>
  </si>
  <si>
    <t>山西省</t>
  </si>
  <si>
    <t>黑龙江省</t>
  </si>
  <si>
    <t>湖南省</t>
  </si>
  <si>
    <t>安徽省</t>
  </si>
  <si>
    <t>天津市</t>
  </si>
  <si>
    <t>吉林省</t>
  </si>
  <si>
    <t>云南省</t>
  </si>
  <si>
    <t>广西省</t>
  </si>
  <si>
    <t>新疆</t>
  </si>
  <si>
    <t>江西省</t>
  </si>
  <si>
    <t>甘肃省</t>
  </si>
  <si>
    <t>福建省</t>
  </si>
  <si>
    <t>内蒙古</t>
  </si>
  <si>
    <t>贵州省</t>
  </si>
  <si>
    <t>重庆市</t>
  </si>
  <si>
    <t>宁夏</t>
  </si>
  <si>
    <t>海南省</t>
  </si>
  <si>
    <t>青海省</t>
  </si>
  <si>
    <t>区域</t>
  </si>
  <si>
    <t>北区</t>
  </si>
  <si>
    <t>直营</t>
  </si>
  <si>
    <t>南区</t>
  </si>
  <si>
    <t>细分</t>
  </si>
  <si>
    <t>广东</t>
  </si>
  <si>
    <t>江苏</t>
  </si>
  <si>
    <t>湖南</t>
  </si>
  <si>
    <t>安徽</t>
  </si>
  <si>
    <t>南区其他</t>
  </si>
  <si>
    <t>云贵川渝</t>
  </si>
  <si>
    <t>沪闽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</si>
</sst>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2" fontId="0" fillId="0" borderId="1" xfId="0" applyNumberFormat="1" applyBorder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SG"/>
        </a:p>
      </c:txPr>
    </c:title>
    <c:autoTitleDeleted val="0"/>
    <c:plotArea>
      <c:layout/>
      <c:ofPieChart>
        <c:ofPieType val="pie"/>
        <c:varyColors val="1"/>
        <c:ser>
          <c:idx val="0"/>
          <c:order val="0"/>
          <c:tx>
            <c:strRef>
              <c:f>Sheet1!$H$2</c:f>
              <c:strCache>
                <c:ptCount val="1"/>
                <c:pt idx="0">
                  <c:v>例数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D52-4127-B3AE-0D30CFA5CD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BD52-4127-B3AE-0D30CFA5CD5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D52-4127-B3AE-0D30CFA5CD5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BD52-4127-B3AE-0D30CFA5CD5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D52-4127-B3AE-0D30CFA5CD5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D52-4127-B3AE-0D30CFA5CD5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D52-4127-B3AE-0D30CFA5CD5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D52-4127-B3AE-0D30CFA5CD5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D52-4127-B3AE-0D30CFA5CD5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BD52-4127-B3AE-0D30CFA5CD5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BD52-4127-B3AE-0D30CFA5CD5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BD52-4127-B3AE-0D30CFA5CD5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D52-4127-B3AE-0D30CFA5CD5F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6-BD52-4127-B3AE-0D30CFA5CD5F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BD52-4127-B3AE-0D30CFA5CD5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BD52-4127-B3AE-0D30CFA5CD5F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D52-4127-B3AE-0D30CFA5CD5F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D52-4127-B3AE-0D30CFA5CD5F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D52-4127-B3AE-0D30CFA5CD5F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SG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D52-4127-B3AE-0D30CFA5CD5F}"/>
                </c:ext>
              </c:extLst>
            </c:dLbl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Sheet1!$I$1:$R$1</c:f>
              <c:strCache>
                <c:ptCount val="10"/>
                <c:pt idx="0">
                  <c:v>北区</c:v>
                </c:pt>
                <c:pt idx="1">
                  <c:v>直营</c:v>
                </c:pt>
                <c:pt idx="2">
                  <c:v>广东</c:v>
                </c:pt>
                <c:pt idx="3">
                  <c:v>江苏</c:v>
                </c:pt>
                <c:pt idx="4">
                  <c:v>沪闽</c:v>
                </c:pt>
                <c:pt idx="5">
                  <c:v>云贵川渝</c:v>
                </c:pt>
                <c:pt idx="6">
                  <c:v>湖南</c:v>
                </c:pt>
                <c:pt idx="7">
                  <c:v>安徽</c:v>
                </c:pt>
                <c:pt idx="8">
                  <c:v>南区其他</c:v>
                </c:pt>
                <c:pt idx="9">
                  <c:v>南区</c:v>
                </c:pt>
              </c:strCache>
            </c:strRef>
          </c:cat>
          <c:val>
            <c:numRef>
              <c:f>Sheet1!$I$2:$Q$2</c:f>
              <c:numCache>
                <c:formatCode>0.00</c:formatCode>
                <c:ptCount val="9"/>
                <c:pt idx="0">
                  <c:v>37.597999999999999</c:v>
                </c:pt>
                <c:pt idx="1">
                  <c:v>12.1006</c:v>
                </c:pt>
                <c:pt idx="2">
                  <c:v>5.5479000000000003</c:v>
                </c:pt>
                <c:pt idx="3">
                  <c:v>4.8966000000000003</c:v>
                </c:pt>
                <c:pt idx="4">
                  <c:v>6.1447000000000003</c:v>
                </c:pt>
                <c:pt idx="5">
                  <c:v>7.5270999999999999</c:v>
                </c:pt>
                <c:pt idx="6">
                  <c:v>2.5186000000000002</c:v>
                </c:pt>
                <c:pt idx="7">
                  <c:v>2.5085000000000002</c:v>
                </c:pt>
                <c:pt idx="8">
                  <c:v>2.3765000000000001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52-4127-B3AE-0D30CFA5CD5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gapWidth val="100"/>
        <c:splitType val="pos"/>
        <c:splitPos val="7"/>
        <c:secondPieSize val="140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S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300037</xdr:colOff>
      <xdr:row>8</xdr:row>
      <xdr:rowOff>85725</xdr:rowOff>
    </xdr:from>
    <xdr:to>
      <xdr:col>19</xdr:col>
      <xdr:colOff>604837</xdr:colOff>
      <xdr:row>23</xdr:row>
      <xdr:rowOff>114300</xdr:rowOff>
    </xdr:to>
    <xdr:graphicFrame macro="">
      <xdr:nvGraphicFramePr>
        <xdr:cNvPr id="5" name="图表 4">
          <a:extLst>
            <a:ext uri="{FF2B5EF4-FFF2-40B4-BE49-F238E27FC236}">
              <a16:creationId xmlns:a16="http://schemas.microsoft.com/office/drawing/2014/main" id="{F30257F8-E874-45D2-93F9-405D9DD307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5B5A2-4845-4965-A79E-B70EE610174F}">
  <dimension ref="B1:R30"/>
  <sheetViews>
    <sheetView tabSelected="1" topLeftCell="A5" workbookViewId="0">
      <selection activeCell="S28" sqref="S28"/>
    </sheetView>
  </sheetViews>
  <sheetFormatPr defaultRowHeight="14.25" x14ac:dyDescent="0.2"/>
  <cols>
    <col min="8" max="8" width="4.625" bestFit="1" customWidth="1"/>
    <col min="9" max="10" width="5.25" bestFit="1" customWidth="1"/>
    <col min="11" max="11" width="5.875" bestFit="1" customWidth="1"/>
    <col min="12" max="13" width="4.625" bestFit="1" customWidth="1"/>
    <col min="14" max="14" width="8.375" bestFit="1" customWidth="1"/>
    <col min="15" max="16" width="4.625" bestFit="1" customWidth="1"/>
    <col min="18" max="18" width="5.25" bestFit="1" customWidth="1"/>
  </cols>
  <sheetData>
    <row r="1" spans="2:18" x14ac:dyDescent="0.2">
      <c r="B1" t="s">
        <v>0</v>
      </c>
      <c r="C1" t="s">
        <v>31</v>
      </c>
      <c r="D1" t="s">
        <v>35</v>
      </c>
      <c r="E1" t="s">
        <v>1</v>
      </c>
      <c r="F1" t="s">
        <v>2</v>
      </c>
      <c r="H1" s="1" t="s">
        <v>31</v>
      </c>
      <c r="I1" s="1" t="s">
        <v>32</v>
      </c>
      <c r="J1" s="1" t="s">
        <v>33</v>
      </c>
      <c r="K1" s="1" t="s">
        <v>36</v>
      </c>
      <c r="L1" s="1" t="s">
        <v>37</v>
      </c>
      <c r="M1" s="1" t="s">
        <v>42</v>
      </c>
      <c r="N1" s="1" t="s">
        <v>41</v>
      </c>
      <c r="O1" s="1" t="s">
        <v>38</v>
      </c>
      <c r="P1" s="1" t="s">
        <v>39</v>
      </c>
      <c r="Q1" s="1" t="s">
        <v>40</v>
      </c>
      <c r="R1" s="1" t="s">
        <v>34</v>
      </c>
    </row>
    <row r="2" spans="2:18" x14ac:dyDescent="0.2">
      <c r="C2" t="s">
        <v>32</v>
      </c>
      <c r="D2" t="s">
        <v>32</v>
      </c>
      <c r="E2" t="s">
        <v>3</v>
      </c>
      <c r="F2">
        <v>70870</v>
      </c>
      <c r="H2" s="1" t="s">
        <v>2</v>
      </c>
      <c r="I2" s="2">
        <f>SUMIF($D:$D,I1,$F:$F)/10000</f>
        <v>37.597999999999999</v>
      </c>
      <c r="J2" s="2">
        <f>SUMIF($D:$D,J1,$F:$F)/10000</f>
        <v>12.1006</v>
      </c>
      <c r="K2" s="2">
        <f>SUMIF($D:$D,K1,$F:$F)/10000</f>
        <v>5.5479000000000003</v>
      </c>
      <c r="L2" s="2">
        <f t="shared" ref="L2:Q2" si="0">SUMIF($D:$D,L1,$F:$F)/10000</f>
        <v>4.8966000000000003</v>
      </c>
      <c r="M2" s="2">
        <f t="shared" si="0"/>
        <v>6.1447000000000003</v>
      </c>
      <c r="N2" s="2">
        <f t="shared" si="0"/>
        <v>7.5270999999999999</v>
      </c>
      <c r="O2" s="2">
        <f t="shared" si="0"/>
        <v>2.5186000000000002</v>
      </c>
      <c r="P2" s="2">
        <f t="shared" si="0"/>
        <v>2.5085000000000002</v>
      </c>
      <c r="Q2" s="2">
        <f t="shared" si="0"/>
        <v>2.3765000000000001</v>
      </c>
      <c r="R2" s="2">
        <f>SUMIF($C:$C,R1,$F:$F)/10000</f>
        <v>31.5199</v>
      </c>
    </row>
    <row r="3" spans="2:18" x14ac:dyDescent="0.2">
      <c r="C3" t="s">
        <v>32</v>
      </c>
      <c r="D3" t="s">
        <v>32</v>
      </c>
      <c r="E3" t="s">
        <v>4</v>
      </c>
      <c r="F3">
        <v>66876</v>
      </c>
    </row>
    <row r="4" spans="2:18" x14ac:dyDescent="0.2">
      <c r="C4" t="s">
        <v>32</v>
      </c>
      <c r="D4" t="s">
        <v>32</v>
      </c>
      <c r="E4" t="s">
        <v>9</v>
      </c>
      <c r="F4">
        <v>46607</v>
      </c>
    </row>
    <row r="5" spans="2:18" x14ac:dyDescent="0.2">
      <c r="C5" t="s">
        <v>32</v>
      </c>
      <c r="D5" t="s">
        <v>32</v>
      </c>
      <c r="E5" t="s">
        <v>11</v>
      </c>
      <c r="F5">
        <v>41234</v>
      </c>
    </row>
    <row r="6" spans="2:18" x14ac:dyDescent="0.2">
      <c r="C6" t="s">
        <v>32</v>
      </c>
      <c r="D6" t="s">
        <v>32</v>
      </c>
      <c r="E6" t="s">
        <v>13</v>
      </c>
      <c r="F6">
        <v>26610</v>
      </c>
    </row>
    <row r="7" spans="2:18" x14ac:dyDescent="0.2">
      <c r="C7" t="s">
        <v>32</v>
      </c>
      <c r="D7" t="s">
        <v>32</v>
      </c>
      <c r="E7" t="s">
        <v>14</v>
      </c>
      <c r="F7">
        <v>25347</v>
      </c>
    </row>
    <row r="8" spans="2:18" x14ac:dyDescent="0.2">
      <c r="C8" t="s">
        <v>32</v>
      </c>
      <c r="D8" t="s">
        <v>32</v>
      </c>
      <c r="E8" t="s">
        <v>17</v>
      </c>
      <c r="F8">
        <v>24553</v>
      </c>
    </row>
    <row r="9" spans="2:18" x14ac:dyDescent="0.2">
      <c r="C9" t="s">
        <v>32</v>
      </c>
      <c r="D9" t="s">
        <v>32</v>
      </c>
      <c r="E9" t="s">
        <v>18</v>
      </c>
      <c r="F9">
        <v>20782</v>
      </c>
    </row>
    <row r="10" spans="2:18" x14ac:dyDescent="0.2">
      <c r="C10" t="s">
        <v>32</v>
      </c>
      <c r="D10" t="s">
        <v>32</v>
      </c>
      <c r="E10" t="s">
        <v>21</v>
      </c>
      <c r="F10">
        <v>17981</v>
      </c>
    </row>
    <row r="11" spans="2:18" x14ac:dyDescent="0.2">
      <c r="C11" t="s">
        <v>32</v>
      </c>
      <c r="D11" t="s">
        <v>32</v>
      </c>
      <c r="E11" t="s">
        <v>23</v>
      </c>
      <c r="F11">
        <v>15047</v>
      </c>
    </row>
    <row r="12" spans="2:18" x14ac:dyDescent="0.2">
      <c r="C12" t="s">
        <v>32</v>
      </c>
      <c r="D12" t="s">
        <v>32</v>
      </c>
      <c r="E12" t="s">
        <v>25</v>
      </c>
      <c r="F12">
        <v>13000</v>
      </c>
    </row>
    <row r="13" spans="2:18" x14ac:dyDescent="0.2">
      <c r="C13" t="s">
        <v>32</v>
      </c>
      <c r="D13" t="s">
        <v>32</v>
      </c>
      <c r="E13" t="s">
        <v>28</v>
      </c>
      <c r="F13">
        <v>5121</v>
      </c>
    </row>
    <row r="14" spans="2:18" x14ac:dyDescent="0.2">
      <c r="C14" t="s">
        <v>32</v>
      </c>
      <c r="D14" t="s">
        <v>32</v>
      </c>
      <c r="E14" t="s">
        <v>30</v>
      </c>
      <c r="F14">
        <v>1952</v>
      </c>
    </row>
    <row r="15" spans="2:18" x14ac:dyDescent="0.2">
      <c r="C15" t="s">
        <v>34</v>
      </c>
      <c r="D15" t="s">
        <v>36</v>
      </c>
      <c r="E15" t="s">
        <v>6</v>
      </c>
      <c r="F15">
        <v>55479</v>
      </c>
    </row>
    <row r="16" spans="2:18" x14ac:dyDescent="0.2">
      <c r="C16" t="s">
        <v>34</v>
      </c>
      <c r="D16" t="s">
        <v>37</v>
      </c>
      <c r="E16" t="s">
        <v>7</v>
      </c>
      <c r="F16">
        <v>48966</v>
      </c>
    </row>
    <row r="17" spans="3:7" x14ac:dyDescent="0.2">
      <c r="C17" t="s">
        <v>34</v>
      </c>
      <c r="D17" t="s">
        <v>42</v>
      </c>
      <c r="E17" t="s">
        <v>8</v>
      </c>
      <c r="F17">
        <v>47011</v>
      </c>
    </row>
    <row r="18" spans="3:7" x14ac:dyDescent="0.2">
      <c r="C18" t="s">
        <v>34</v>
      </c>
      <c r="D18" t="s">
        <v>41</v>
      </c>
      <c r="E18" t="s">
        <v>12</v>
      </c>
      <c r="F18">
        <v>37653</v>
      </c>
    </row>
    <row r="19" spans="3:7" x14ac:dyDescent="0.2">
      <c r="C19" t="s">
        <v>34</v>
      </c>
      <c r="D19" t="s">
        <v>38</v>
      </c>
      <c r="E19" t="s">
        <v>15</v>
      </c>
      <c r="F19">
        <v>25186</v>
      </c>
    </row>
    <row r="20" spans="3:7" x14ac:dyDescent="0.2">
      <c r="C20" t="s">
        <v>34</v>
      </c>
      <c r="D20" t="s">
        <v>39</v>
      </c>
      <c r="E20" t="s">
        <v>16</v>
      </c>
      <c r="F20">
        <v>25085</v>
      </c>
    </row>
    <row r="21" spans="3:7" x14ac:dyDescent="0.2">
      <c r="C21" t="s">
        <v>34</v>
      </c>
      <c r="D21" t="s">
        <v>41</v>
      </c>
      <c r="E21" t="s">
        <v>19</v>
      </c>
      <c r="F21">
        <v>19509</v>
      </c>
    </row>
    <row r="22" spans="3:7" x14ac:dyDescent="0.2">
      <c r="C22" t="s">
        <v>34</v>
      </c>
      <c r="D22" t="s">
        <v>40</v>
      </c>
      <c r="E22" t="s">
        <v>20</v>
      </c>
      <c r="F22">
        <v>19065</v>
      </c>
    </row>
    <row r="23" spans="3:7" x14ac:dyDescent="0.2">
      <c r="C23" t="s">
        <v>34</v>
      </c>
      <c r="D23" t="s">
        <v>42</v>
      </c>
      <c r="E23" t="s">
        <v>24</v>
      </c>
      <c r="F23">
        <v>14436</v>
      </c>
    </row>
    <row r="24" spans="3:7" x14ac:dyDescent="0.2">
      <c r="C24" t="s">
        <v>34</v>
      </c>
      <c r="D24" t="s">
        <v>41</v>
      </c>
      <c r="E24" t="s">
        <v>26</v>
      </c>
      <c r="F24">
        <v>11500</v>
      </c>
    </row>
    <row r="25" spans="3:7" x14ac:dyDescent="0.2">
      <c r="C25" t="s">
        <v>34</v>
      </c>
      <c r="D25" t="s">
        <v>41</v>
      </c>
      <c r="E25" t="s">
        <v>27</v>
      </c>
      <c r="F25">
        <v>6609</v>
      </c>
    </row>
    <row r="26" spans="3:7" x14ac:dyDescent="0.2">
      <c r="C26" t="s">
        <v>34</v>
      </c>
      <c r="D26" t="s">
        <v>40</v>
      </c>
      <c r="E26" t="s">
        <v>29</v>
      </c>
      <c r="F26">
        <v>4700</v>
      </c>
    </row>
    <row r="27" spans="3:7" x14ac:dyDescent="0.2">
      <c r="C27" t="s">
        <v>33</v>
      </c>
      <c r="D27" t="s">
        <v>33</v>
      </c>
      <c r="E27" t="s">
        <v>5</v>
      </c>
      <c r="F27">
        <v>58547</v>
      </c>
    </row>
    <row r="28" spans="3:7" x14ac:dyDescent="0.2">
      <c r="C28" t="s">
        <v>33</v>
      </c>
      <c r="D28" t="s">
        <v>33</v>
      </c>
      <c r="E28" t="s">
        <v>10</v>
      </c>
      <c r="F28">
        <v>46202</v>
      </c>
    </row>
    <row r="29" spans="3:7" x14ac:dyDescent="0.2">
      <c r="C29" t="s">
        <v>33</v>
      </c>
      <c r="D29" t="s">
        <v>33</v>
      </c>
      <c r="E29" t="s">
        <v>22</v>
      </c>
      <c r="F29">
        <v>16257</v>
      </c>
    </row>
    <row r="30" spans="3:7" x14ac:dyDescent="0.2">
      <c r="G30">
        <f>SUM(F2:F29)</f>
        <v>812185</v>
      </c>
    </row>
  </sheetData>
  <sortState xmlns:xlrd2="http://schemas.microsoft.com/office/spreadsheetml/2017/richdata2" ref="B2:F29">
    <sortCondition ref="C2:C29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dcterms:created xsi:type="dcterms:W3CDTF">2020-11-03T05:33:33Z</dcterms:created>
  <dcterms:modified xsi:type="dcterms:W3CDTF">2020-11-03T06:43:43Z</dcterms:modified>
</cp:coreProperties>
</file>